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<sst xmlns="http://schemas.openxmlformats.org/spreadsheetml/2006/main" count="27" uniqueCount="22">
  <si>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</si>
  <si>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</si>
  <si>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</si>
  <si>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</si>
  <si>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</si>
  <si>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</si>
  <si>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</si>
  <si>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</si>
  <si>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</si>
  <si>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</si>
  <si>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</si>
  <si>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</si>
  <si>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</si>
  <si>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</si>
  <si>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</si>
  <si>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</si>
  <si>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</si>
  <si>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</si>
  <si>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</si>
  <si>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</si>
  <si>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</si>
  <si>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13.04.2017 г. по 8:00 14.04.2017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</si>
</sst>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R14"/>
  <sheetViews>
    <sheetView tabSelected="1" zoomScale="80" zoomScaleNormal="80" workbookViewId="0">
      <selection activeCell="H22" sqref="H22"/>
    </sheetView>
  </sheetViews>
  <sheetFormatPr defaultRowHeight="15" x14ac:dyDescent="0.25"/>
  <cols>
    <col min="1" max="1" width="1.42578125" customWidth="1"/>
    <col min="2" max="2" width="4.85546875" hidden="1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63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5" t="s">
        <v>9</v>
      </c>
      <c r="R6" s="26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7"/>
      <c r="R7" s="28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2">
        <v>42838</v>
      </c>
      <c r="E9" s="14">
        <v>0</v>
      </c>
      <c r="F9" s="14">
        <v>0</v>
      </c>
      <c r="G9" s="14">
        <v>311</v>
      </c>
      <c r="H9" s="20">
        <v>2691832</v>
      </c>
      <c r="I9" s="20">
        <v>110246</v>
      </c>
      <c r="J9" s="14">
        <v>154</v>
      </c>
      <c r="K9" s="14">
        <v>79</v>
      </c>
      <c r="L9" s="14">
        <v>57</v>
      </c>
      <c r="M9" s="14">
        <v>46</v>
      </c>
      <c r="N9" s="14">
        <v>55</v>
      </c>
      <c r="O9" s="14">
        <v>54</v>
      </c>
      <c r="P9" s="14">
        <f>O9+M9</f>
        <v>100</v>
      </c>
      <c r="Q9" s="15">
        <v>103</v>
      </c>
      <c r="R9" s="8">
        <v>14</v>
      </c>
    </row>
    <row r="10" spans="3:18" x14ac:dyDescent="0.25">
      <c r="C10" s="3" t="s">
        <v>16</v>
      </c>
      <c r="D10" s="23"/>
      <c r="E10" s="16">
        <v>0</v>
      </c>
      <c r="F10" s="16">
        <v>0</v>
      </c>
      <c r="G10" s="16">
        <v>84</v>
      </c>
      <c r="H10" s="9">
        <v>436440</v>
      </c>
      <c r="I10" s="9">
        <v>63045</v>
      </c>
      <c r="J10" s="16">
        <v>20</v>
      </c>
      <c r="K10" s="16">
        <v>40</v>
      </c>
      <c r="L10" s="16">
        <v>16</v>
      </c>
      <c r="M10" s="16">
        <v>18</v>
      </c>
      <c r="N10" s="16">
        <v>5</v>
      </c>
      <c r="O10" s="16">
        <v>4</v>
      </c>
      <c r="P10" s="14">
        <f t="shared" ref="P10:P13" si="0">O10+M10</f>
        <v>22</v>
      </c>
      <c r="Q10" s="16">
        <v>16</v>
      </c>
      <c r="R10" s="9">
        <v>0</v>
      </c>
    </row>
    <row r="11" spans="3:18" x14ac:dyDescent="0.25">
      <c r="C11" s="3" t="s">
        <v>17</v>
      </c>
      <c r="D11" s="23"/>
      <c r="E11" s="17">
        <v>0</v>
      </c>
      <c r="F11" s="17">
        <v>0</v>
      </c>
      <c r="G11" s="17">
        <v>96</v>
      </c>
      <c r="H11" s="21">
        <v>156600</v>
      </c>
      <c r="I11" s="21">
        <v>3840</v>
      </c>
      <c r="J11" s="17">
        <v>66</v>
      </c>
      <c r="K11" s="17">
        <v>18</v>
      </c>
      <c r="L11" s="17">
        <v>13</v>
      </c>
      <c r="M11" s="17">
        <v>12</v>
      </c>
      <c r="N11" s="17">
        <v>0</v>
      </c>
      <c r="O11" s="18">
        <v>0</v>
      </c>
      <c r="P11" s="14">
        <f t="shared" si="0"/>
        <v>12</v>
      </c>
      <c r="Q11" s="19">
        <v>7</v>
      </c>
      <c r="R11" s="6">
        <v>0</v>
      </c>
    </row>
    <row r="12" spans="3:18" x14ac:dyDescent="0.25">
      <c r="C12" s="7" t="s">
        <v>18</v>
      </c>
      <c r="D12" s="23"/>
      <c r="E12" s="10">
        <v>0</v>
      </c>
      <c r="F12" s="10">
        <v>0</v>
      </c>
      <c r="G12" s="11">
        <v>0</v>
      </c>
      <c r="H12" s="10">
        <v>203379</v>
      </c>
      <c r="I12" s="10">
        <v>0</v>
      </c>
      <c r="J12" s="10">
        <v>10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258</v>
      </c>
      <c r="H13" s="4">
        <v>0</v>
      </c>
      <c r="I13" s="4">
        <v>162117</v>
      </c>
      <c r="J13" s="4">
        <v>0</v>
      </c>
      <c r="K13" s="4">
        <v>32</v>
      </c>
      <c r="L13" s="4">
        <v>31</v>
      </c>
      <c r="M13" s="4">
        <v>37</v>
      </c>
      <c r="N13" s="4">
        <v>0</v>
      </c>
      <c r="O13" s="4">
        <v>0</v>
      </c>
      <c r="P13" s="14">
        <f t="shared" si="0"/>
        <v>37</v>
      </c>
      <c r="Q13" s="13">
        <v>0</v>
      </c>
      <c r="R13" s="13">
        <v>139</v>
      </c>
    </row>
    <row r="14" spans="3:18" x14ac:dyDescent="0.25">
      <c r="C14" s="29"/>
      <c r="D14" s="30"/>
      <c r="E14" s="5">
        <f>E9+E10+E11+E12+E13</f>
        <v>0</v>
      </c>
      <c r="F14" s="5">
        <f t="shared" ref="F14:R14" si="1">F9+F10+F11+F12+F13</f>
        <v>0</v>
      </c>
      <c r="G14" s="5">
        <f t="shared" si="1"/>
        <v>749</v>
      </c>
      <c r="H14" s="5">
        <f t="shared" si="1"/>
        <v>3488251</v>
      </c>
      <c r="I14" s="5">
        <f t="shared" si="1"/>
        <v>339248</v>
      </c>
      <c r="J14" s="5">
        <f t="shared" si="1"/>
        <v>250</v>
      </c>
      <c r="K14" s="5">
        <f t="shared" si="1"/>
        <v>189</v>
      </c>
      <c r="L14" s="5">
        <f t="shared" si="1"/>
        <v>126</v>
      </c>
      <c r="M14" s="5">
        <f t="shared" si="1"/>
        <v>119</v>
      </c>
      <c r="N14" s="5">
        <f t="shared" si="1"/>
        <v>62</v>
      </c>
      <c r="O14" s="5">
        <f t="shared" si="1"/>
        <v>59</v>
      </c>
      <c r="P14" s="5">
        <f t="shared" si="1"/>
        <v>178</v>
      </c>
      <c r="Q14" s="5">
        <f t="shared" si="1"/>
        <v>131</v>
      </c>
      <c r="R14" s="5">
        <f t="shared" si="1"/>
        <v>153</v>
      </c>
    </row>
  </sheetData>
  <mergeCells count="16">
    <mergeCell ref="D9:D13"/>
    <mergeCell ref="Q6:R7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4984C8-129C-4893-8654-74E8391CEDF8}"/>
</file>

<file path=customXml/itemProps2.xml><?xml version="1.0" encoding="utf-8"?>
<ds:datastoreItem xmlns:ds="http://schemas.openxmlformats.org/officeDocument/2006/customXml" ds:itemID="{BCCF523B-FA11-405E-9026-657BC8600B20}"/>
</file>

<file path=customXml/itemProps3.xml><?xml version="1.0" encoding="utf-8"?>
<ds:datastoreItem xmlns:ds="http://schemas.openxmlformats.org/officeDocument/2006/customXml" ds:itemID="{5A879255-4393-404E-936B-34C5C9DED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2017-04-14T03:18:39Z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